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91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'91'!$A$1:$N$23</definedName>
  </definedNames>
  <calcPr calcId="145621"/>
</workbook>
</file>

<file path=xl/calcChain.xml><?xml version="1.0" encoding="utf-8"?>
<calcChain xmlns="http://schemas.openxmlformats.org/spreadsheetml/2006/main">
  <c r="N23" i="1" l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</calcChain>
</file>

<file path=xl/sharedStrings.xml><?xml version="1.0" encoding="utf-8"?>
<sst xmlns="http://schemas.openxmlformats.org/spreadsheetml/2006/main" count="142" uniqueCount="110">
  <si>
    <t>المعـتــمديــة</t>
  </si>
  <si>
    <t>عدد</t>
  </si>
  <si>
    <t>عدد التلامــــيذ</t>
  </si>
  <si>
    <t>عدد المدرســـين</t>
  </si>
  <si>
    <t>نصيب كل معلم</t>
  </si>
  <si>
    <t xml:space="preserve">كثافة </t>
  </si>
  <si>
    <t>نسبة</t>
  </si>
  <si>
    <t>المدارس</t>
  </si>
  <si>
    <t>القاعات</t>
  </si>
  <si>
    <t>الفصول</t>
  </si>
  <si>
    <t>Effectif des élèves</t>
  </si>
  <si>
    <t>Effectif des enseignants</t>
  </si>
  <si>
    <t>من التلاميذ</t>
  </si>
  <si>
    <t>الفصل</t>
  </si>
  <si>
    <t>الإناث</t>
  </si>
  <si>
    <t xml:space="preserve">Nombre </t>
  </si>
  <si>
    <t>Locaux</t>
  </si>
  <si>
    <t>Classes</t>
  </si>
  <si>
    <t>ذكور</t>
  </si>
  <si>
    <t>إناث</t>
  </si>
  <si>
    <t>جمــلة</t>
  </si>
  <si>
    <t>Moy.élèves/</t>
  </si>
  <si>
    <t>%</t>
  </si>
  <si>
    <t>DELEGATION</t>
  </si>
  <si>
    <t>d'écoles</t>
  </si>
  <si>
    <t>classes</t>
  </si>
  <si>
    <t>élèves</t>
  </si>
  <si>
    <t>Garçons</t>
  </si>
  <si>
    <t>Filles</t>
  </si>
  <si>
    <t>Total</t>
  </si>
  <si>
    <t>Hommes</t>
  </si>
  <si>
    <t>Femmes</t>
  </si>
  <si>
    <t>enseignant</t>
  </si>
  <si>
    <t>classe</t>
  </si>
  <si>
    <t>نابل</t>
  </si>
  <si>
    <t>NABEUL</t>
  </si>
  <si>
    <t>دارشعبان</t>
  </si>
  <si>
    <t>DAR CHAABANE</t>
  </si>
  <si>
    <t>قربة</t>
  </si>
  <si>
    <t>KORBA</t>
  </si>
  <si>
    <t>بني خلاد</t>
  </si>
  <si>
    <t>BENI KHALLED</t>
  </si>
  <si>
    <t>الميدة</t>
  </si>
  <si>
    <t>ELMIDA</t>
  </si>
  <si>
    <t>منزل تميم</t>
  </si>
  <si>
    <t>MENZEL TEMIME</t>
  </si>
  <si>
    <t>قليبية</t>
  </si>
  <si>
    <t>KELIBIA</t>
  </si>
  <si>
    <t>حمام غزاز</t>
  </si>
  <si>
    <t>HAMMAM GHEZAZ</t>
  </si>
  <si>
    <t>الهوارية</t>
  </si>
  <si>
    <t>HAOUARIA</t>
  </si>
  <si>
    <t>منزل بوزلفة</t>
  </si>
  <si>
    <t>MENZEL BOUZELFA</t>
  </si>
  <si>
    <t>سليمان</t>
  </si>
  <si>
    <t>SLIMANE</t>
  </si>
  <si>
    <t>تاكلسة</t>
  </si>
  <si>
    <t>TAKELSA</t>
  </si>
  <si>
    <t>قرمبالية</t>
  </si>
  <si>
    <t>GROMBALIA</t>
  </si>
  <si>
    <t>بوعرقوب</t>
  </si>
  <si>
    <t>BOUARGOUB</t>
  </si>
  <si>
    <t>بني خيار</t>
  </si>
  <si>
    <t>BENI KHIAR</t>
  </si>
  <si>
    <t>الحمامات</t>
  </si>
  <si>
    <t>HAMMAMET</t>
  </si>
  <si>
    <t>الجمــلة</t>
  </si>
  <si>
    <t xml:space="preserve">  TOTAL</t>
  </si>
  <si>
    <t>المرحلة الأولى من التعليم الأساسي الخاص</t>
  </si>
  <si>
    <t>1er CYCLE DE L'ENSEIGNEMENT DE BASE PRIVE</t>
  </si>
  <si>
    <t>2003/2002</t>
  </si>
  <si>
    <t>2002/2003</t>
  </si>
  <si>
    <t xml:space="preserve"> المعطيات العــامة حسب الـــولايـــة</t>
  </si>
  <si>
    <t>DONNEES GLOBALES PAR GOUVERNORAT</t>
  </si>
  <si>
    <t>الولاية</t>
  </si>
  <si>
    <t>NOMBRE</t>
  </si>
  <si>
    <t>CLASSES</t>
  </si>
  <si>
    <t>EFFECTIF DES ELEVES</t>
  </si>
  <si>
    <t>EFFECTIF DES ENSEIGNANTS</t>
  </si>
  <si>
    <t>MOY.</t>
  </si>
  <si>
    <t>Gouvernorat</t>
  </si>
  <si>
    <t>D'ECOLES</t>
  </si>
  <si>
    <t>ELEVES</t>
  </si>
  <si>
    <t>GARCONS</t>
  </si>
  <si>
    <t>FILLES</t>
  </si>
  <si>
    <t>TOTAL</t>
  </si>
  <si>
    <t>HOM.</t>
  </si>
  <si>
    <t>FEM.</t>
  </si>
  <si>
    <t>EL/ENS.</t>
  </si>
  <si>
    <t>EL/CL.</t>
  </si>
  <si>
    <t>تــونس</t>
  </si>
  <si>
    <t>TUNIS</t>
  </si>
  <si>
    <t>أريـــانة</t>
  </si>
  <si>
    <t>ARIANA</t>
  </si>
  <si>
    <t>منـــوبة</t>
  </si>
  <si>
    <t>MANNOUBA</t>
  </si>
  <si>
    <t>بـن عــروس</t>
  </si>
  <si>
    <t>BEN AROUS</t>
  </si>
  <si>
    <t>بنــزرت</t>
  </si>
  <si>
    <t>BIZERTE</t>
  </si>
  <si>
    <t>صفاقــس</t>
  </si>
  <si>
    <t>SFAX</t>
  </si>
  <si>
    <t>المنستير</t>
  </si>
  <si>
    <t>MONASTIR</t>
  </si>
  <si>
    <t>ســوسة</t>
  </si>
  <si>
    <t>SOUSSE</t>
  </si>
  <si>
    <t>نــابل</t>
  </si>
  <si>
    <t>الجــملة</t>
  </si>
  <si>
    <t>Tableau91: Données du cycle primaire par délégation pour le commissariat régional de l’éducation de Nabeul</t>
  </si>
  <si>
    <t>جدول91: معطيات المرحلة الإبتدائية حسب المعتمدية بالمندوبية الجهوية للتربية بـنابل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</si>
</sst>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1"/>
    <xf numFmtId="0" fontId="4" fillId="0" borderId="0" xfId="1" applyFont="1"/>
    <xf numFmtId="0" fontId="5" fillId="0" borderId="1" xfId="1" applyFont="1" applyBorder="1" applyAlignment="1">
      <alignment horizontal="right"/>
    </xf>
    <xf numFmtId="0" fontId="1" fillId="0" borderId="2" xfId="1" applyBorder="1"/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5" xfId="1" applyFont="1" applyBorder="1"/>
    <xf numFmtId="0" fontId="4" fillId="0" borderId="0" xfId="1" applyFont="1" applyBorder="1"/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3" xfId="1" applyFont="1" applyBorder="1"/>
    <xf numFmtId="0" fontId="4" fillId="0" borderId="2" xfId="1" applyFont="1" applyBorder="1"/>
    <xf numFmtId="164" fontId="4" fillId="0" borderId="2" xfId="1" applyNumberFormat="1" applyFont="1" applyBorder="1"/>
    <xf numFmtId="164" fontId="4" fillId="0" borderId="3" xfId="1" applyNumberFormat="1" applyFont="1" applyBorder="1"/>
    <xf numFmtId="164" fontId="4" fillId="0" borderId="4" xfId="1" applyNumberFormat="1" applyFont="1" applyBorder="1"/>
    <xf numFmtId="0" fontId="5" fillId="0" borderId="5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4" fillId="0" borderId="6" xfId="1" applyFont="1" applyBorder="1"/>
    <xf numFmtId="164" fontId="4" fillId="0" borderId="0" xfId="1" applyNumberFormat="1" applyFont="1" applyBorder="1"/>
    <xf numFmtId="164" fontId="4" fillId="0" borderId="6" xfId="1" applyNumberFormat="1" applyFont="1" applyBorder="1"/>
    <xf numFmtId="164" fontId="4" fillId="0" borderId="9" xfId="1" applyNumberFormat="1" applyFont="1" applyBorder="1"/>
    <xf numFmtId="0" fontId="5" fillId="0" borderId="10" xfId="1" applyFont="1" applyBorder="1" applyAlignment="1">
      <alignment horizontal="right"/>
    </xf>
    <xf numFmtId="0" fontId="4" fillId="0" borderId="7" xfId="1" applyFont="1" applyBorder="1" applyAlignment="1">
      <alignment horizontal="left"/>
    </xf>
    <xf numFmtId="0" fontId="4" fillId="0" borderId="11" xfId="1" applyFont="1" applyBorder="1"/>
    <xf numFmtId="0" fontId="4" fillId="0" borderId="7" xfId="1" applyFont="1" applyBorder="1"/>
    <xf numFmtId="164" fontId="4" fillId="0" borderId="7" xfId="1" applyNumberFormat="1" applyFont="1" applyBorder="1"/>
    <xf numFmtId="164" fontId="4" fillId="0" borderId="11" xfId="1" applyNumberFormat="1" applyFont="1" applyBorder="1"/>
    <xf numFmtId="164" fontId="4" fillId="0" borderId="8" xfId="1" applyNumberFormat="1" applyFont="1" applyBorder="1"/>
    <xf numFmtId="0" fontId="4" fillId="0" borderId="0" xfId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/>
    </xf>
    <xf numFmtId="0" fontId="6" fillId="0" borderId="0" xfId="1" applyFont="1"/>
    <xf numFmtId="0" fontId="5" fillId="0" borderId="0" xfId="1" applyFont="1"/>
    <xf numFmtId="0" fontId="3" fillId="0" borderId="0" xfId="1" applyFont="1" applyAlignment="1">
      <alignment horizontal="center"/>
    </xf>
    <xf numFmtId="0" fontId="1" fillId="0" borderId="4" xfId="1" applyBorder="1"/>
    <xf numFmtId="0" fontId="4" fillId="0" borderId="9" xfId="1" applyFont="1" applyBorder="1"/>
    <xf numFmtId="0" fontId="5" fillId="0" borderId="8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5" fillId="0" borderId="12" xfId="1" applyFont="1" applyBorder="1" applyAlignment="1">
      <alignment horizontal="right"/>
    </xf>
    <xf numFmtId="0" fontId="4" fillId="0" borderId="14" xfId="1" applyFont="1" applyBorder="1" applyAlignment="1">
      <alignment horizontal="left"/>
    </xf>
    <xf numFmtId="0" fontId="4" fillId="0" borderId="14" xfId="1" applyFont="1" applyBorder="1"/>
    <xf numFmtId="0" fontId="4" fillId="0" borderId="15" xfId="1" applyFont="1" applyBorder="1"/>
    <xf numFmtId="164" fontId="4" fillId="0" borderId="15" xfId="1" applyNumberFormat="1" applyFont="1" applyBorder="1"/>
    <xf numFmtId="0" fontId="5" fillId="0" borderId="10" xfId="1" applyFont="1" applyBorder="1" applyAlignment="1">
      <alignment horizontal="right" readingOrder="2"/>
    </xf>
    <xf numFmtId="0" fontId="4" fillId="0" borderId="8" xfId="1" applyFont="1" applyBorder="1" applyAlignment="1">
      <alignment horizontal="left" readingOrder="2"/>
    </xf>
    <xf numFmtId="0" fontId="2" fillId="0" borderId="0" xfId="1" applyFont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3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34">
    <cellStyle name="Comma_Esp" xfId="3"/>
    <cellStyle name="Euro" xfId="4"/>
    <cellStyle name="Milliers 10" xfId="5"/>
    <cellStyle name="Milliers 11" xfId="6"/>
    <cellStyle name="Milliers 12" xfId="7"/>
    <cellStyle name="Milliers 13" xfId="8"/>
    <cellStyle name="Milliers 14" xfId="9"/>
    <cellStyle name="Milliers 15" xfId="10"/>
    <cellStyle name="Milliers 2" xfId="11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2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1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8"/>
  <sheetViews>
    <sheetView rightToLeft="1" tabSelected="1" workbookViewId="0">
      <selection sqref="A1:N1"/>
    </sheetView>
  </sheetViews>
  <sheetFormatPr baseColWidth="10" defaultColWidth="9.140625" defaultRowHeight="12.75"/>
  <cols>
    <col min="1" max="2" width="18.5703125" style="1" customWidth="1"/>
    <col min="3" max="5" width="9.5703125" style="1" customWidth="1"/>
    <col min="6" max="11" width="8.5703125" style="1" customWidth="1"/>
    <col min="12" max="13" width="10.5703125" style="1" customWidth="1"/>
    <col min="14" max="14" width="7.5703125" style="1" customWidth="1"/>
    <col min="15" max="15" width="9.140625" style="1" customWidth="1"/>
    <col min="16" max="16" width="18" style="1" customWidth="1"/>
    <col min="17" max="17" width="10.28515625" style="1" customWidth="1"/>
    <col min="18" max="18" width="9.7109375" style="1" customWidth="1"/>
    <col min="19" max="19" width="10.5703125" style="1" customWidth="1"/>
    <col min="20" max="20" width="9.28515625" style="1" customWidth="1"/>
    <col min="21" max="21" width="9.140625" style="1" customWidth="1"/>
    <col min="22" max="22" width="10" style="1" customWidth="1"/>
    <col min="23" max="24" width="9.7109375" style="1" customWidth="1"/>
    <col min="25" max="25" width="10.85546875" style="1" customWidth="1"/>
    <col min="26" max="27" width="10.28515625" style="1" customWidth="1"/>
    <col min="28" max="28" width="9.140625" style="1" customWidth="1"/>
    <col min="29" max="29" width="12.7109375" style="1" customWidth="1"/>
    <col min="30" max="30" width="12.28515625" style="1" customWidth="1"/>
    <col min="31" max="31" width="9.5703125" style="1" customWidth="1"/>
    <col min="32" max="32" width="9.140625" style="1" customWidth="1"/>
    <col min="33" max="33" width="10" style="1" customWidth="1"/>
    <col min="34" max="34" width="9.7109375" style="1" customWidth="1"/>
    <col min="35" max="35" width="10.42578125" style="1" customWidth="1"/>
    <col min="36" max="37" width="9.140625" style="1" customWidth="1"/>
    <col min="38" max="38" width="9" style="1" customWidth="1"/>
    <col min="39" max="39" width="11.7109375" style="1" customWidth="1"/>
    <col min="40" max="40" width="8.5703125" style="1" customWidth="1"/>
    <col min="41" max="41" width="8.85546875" style="1" customWidth="1"/>
    <col min="42" max="16384" width="9.140625" style="1"/>
  </cols>
  <sheetData>
    <row r="1" spans="1:14" ht="27.95" customHeight="1">
      <c r="A1" s="79" t="s">
        <v>109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7.95" customHeight="1">
      <c r="A2" s="78" t="s">
        <v>108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8" customHeight="1">
      <c r="A3" s="3" t="s">
        <v>0</v>
      </c>
      <c r="B3" s="4"/>
      <c r="C3" s="5" t="s">
        <v>1</v>
      </c>
      <c r="D3" s="6" t="s">
        <v>1</v>
      </c>
      <c r="E3" s="5" t="s">
        <v>1</v>
      </c>
      <c r="F3" s="64" t="s">
        <v>2</v>
      </c>
      <c r="G3" s="64"/>
      <c r="H3" s="65"/>
      <c r="I3" s="64" t="s">
        <v>3</v>
      </c>
      <c r="J3" s="64"/>
      <c r="K3" s="64"/>
      <c r="L3" s="7" t="s">
        <v>4</v>
      </c>
      <c r="M3" s="5" t="s">
        <v>5</v>
      </c>
      <c r="N3" s="8" t="s">
        <v>6</v>
      </c>
    </row>
    <row r="4" spans="1:14" ht="18" customHeight="1">
      <c r="A4" s="9"/>
      <c r="B4" s="10"/>
      <c r="C4" s="11" t="s">
        <v>7</v>
      </c>
      <c r="D4" s="12" t="s">
        <v>8</v>
      </c>
      <c r="E4" s="11" t="s">
        <v>9</v>
      </c>
      <c r="F4" s="66" t="s">
        <v>10</v>
      </c>
      <c r="G4" s="66"/>
      <c r="H4" s="67"/>
      <c r="I4" s="68" t="s">
        <v>11</v>
      </c>
      <c r="J4" s="68"/>
      <c r="K4" s="68"/>
      <c r="L4" s="13" t="s">
        <v>12</v>
      </c>
      <c r="M4" s="11" t="s">
        <v>13</v>
      </c>
      <c r="N4" s="14" t="s">
        <v>14</v>
      </c>
    </row>
    <row r="5" spans="1:14" ht="18" customHeight="1">
      <c r="A5" s="9"/>
      <c r="B5" s="10"/>
      <c r="C5" s="15" t="s">
        <v>15</v>
      </c>
      <c r="D5" s="16" t="s">
        <v>16</v>
      </c>
      <c r="E5" s="15" t="s">
        <v>17</v>
      </c>
      <c r="F5" s="6" t="s">
        <v>18</v>
      </c>
      <c r="G5" s="5" t="s">
        <v>19</v>
      </c>
      <c r="H5" s="6" t="s">
        <v>20</v>
      </c>
      <c r="I5" s="5" t="s">
        <v>18</v>
      </c>
      <c r="J5" s="6" t="s">
        <v>19</v>
      </c>
      <c r="K5" s="5" t="s">
        <v>20</v>
      </c>
      <c r="L5" s="16" t="s">
        <v>21</v>
      </c>
      <c r="M5" s="15" t="s">
        <v>21</v>
      </c>
      <c r="N5" s="17" t="s">
        <v>22</v>
      </c>
    </row>
    <row r="6" spans="1:14" ht="18" customHeight="1">
      <c r="A6" s="9"/>
      <c r="B6" s="10" t="s">
        <v>23</v>
      </c>
      <c r="C6" s="15" t="s">
        <v>24</v>
      </c>
      <c r="D6" s="16" t="s">
        <v>25</v>
      </c>
      <c r="E6" s="15" t="s">
        <v>26</v>
      </c>
      <c r="F6" s="16" t="s">
        <v>27</v>
      </c>
      <c r="G6" s="18" t="s">
        <v>28</v>
      </c>
      <c r="H6" s="19" t="s">
        <v>29</v>
      </c>
      <c r="I6" s="18" t="s">
        <v>30</v>
      </c>
      <c r="J6" s="19" t="s">
        <v>31</v>
      </c>
      <c r="K6" s="18" t="s">
        <v>29</v>
      </c>
      <c r="L6" s="19" t="s">
        <v>32</v>
      </c>
      <c r="M6" s="15" t="s">
        <v>33</v>
      </c>
      <c r="N6" s="17" t="s">
        <v>28</v>
      </c>
    </row>
    <row r="7" spans="1:14" ht="24" customHeight="1">
      <c r="A7" s="3" t="s">
        <v>34</v>
      </c>
      <c r="B7" s="20" t="s">
        <v>35</v>
      </c>
      <c r="C7" s="21">
        <v>13</v>
      </c>
      <c r="D7" s="22">
        <v>136</v>
      </c>
      <c r="E7" s="21">
        <v>240</v>
      </c>
      <c r="F7" s="22">
        <v>3428</v>
      </c>
      <c r="G7" s="21">
        <v>3075</v>
      </c>
      <c r="H7" s="22">
        <v>6503</v>
      </c>
      <c r="I7" s="21">
        <v>66</v>
      </c>
      <c r="J7" s="22">
        <v>270</v>
      </c>
      <c r="K7" s="21">
        <v>336</v>
      </c>
      <c r="L7" s="23">
        <f>H7/K7</f>
        <v>19.354166666666668</v>
      </c>
      <c r="M7" s="24">
        <f>H7/E7</f>
        <v>27.095833333333335</v>
      </c>
      <c r="N7" s="25">
        <f>G7/H7*100</f>
        <v>47.28586806089497</v>
      </c>
    </row>
    <row r="8" spans="1:14" ht="24" customHeight="1">
      <c r="A8" s="26" t="s">
        <v>36</v>
      </c>
      <c r="B8" s="27" t="s">
        <v>37</v>
      </c>
      <c r="C8" s="28">
        <v>12</v>
      </c>
      <c r="D8" s="10">
        <v>93</v>
      </c>
      <c r="E8" s="28">
        <v>169</v>
      </c>
      <c r="F8" s="10">
        <v>2261</v>
      </c>
      <c r="G8" s="28">
        <v>2133</v>
      </c>
      <c r="H8" s="10">
        <v>4394</v>
      </c>
      <c r="I8" s="28">
        <v>52</v>
      </c>
      <c r="J8" s="10">
        <v>182</v>
      </c>
      <c r="K8" s="28">
        <v>234</v>
      </c>
      <c r="L8" s="29">
        <f t="shared" ref="L8:L23" si="0">H8/K8</f>
        <v>18.777777777777779</v>
      </c>
      <c r="M8" s="30">
        <f t="shared" ref="M8:M23" si="1">H8/E8</f>
        <v>26</v>
      </c>
      <c r="N8" s="31">
        <f t="shared" ref="N8:N23" si="2">G8/H8*100</f>
        <v>48.543468365953572</v>
      </c>
    </row>
    <row r="9" spans="1:14" ht="24" customHeight="1">
      <c r="A9" s="26" t="s">
        <v>38</v>
      </c>
      <c r="B9" s="27" t="s">
        <v>39</v>
      </c>
      <c r="C9" s="28">
        <v>24</v>
      </c>
      <c r="D9" s="10">
        <v>158</v>
      </c>
      <c r="E9" s="28">
        <v>284</v>
      </c>
      <c r="F9" s="10">
        <v>3709</v>
      </c>
      <c r="G9" s="28">
        <v>3430</v>
      </c>
      <c r="H9" s="10">
        <v>7139</v>
      </c>
      <c r="I9" s="28">
        <v>154</v>
      </c>
      <c r="J9" s="10">
        <v>240</v>
      </c>
      <c r="K9" s="28">
        <v>394</v>
      </c>
      <c r="L9" s="29">
        <f t="shared" si="0"/>
        <v>18.119289340101524</v>
      </c>
      <c r="M9" s="30">
        <f t="shared" si="1"/>
        <v>25.137323943661972</v>
      </c>
      <c r="N9" s="31">
        <f t="shared" si="2"/>
        <v>48.045944810197504</v>
      </c>
    </row>
    <row r="10" spans="1:14" ht="24" customHeight="1">
      <c r="A10" s="26" t="s">
        <v>40</v>
      </c>
      <c r="B10" s="27" t="s">
        <v>41</v>
      </c>
      <c r="C10" s="28">
        <v>12</v>
      </c>
      <c r="D10" s="10">
        <v>84</v>
      </c>
      <c r="E10" s="28">
        <v>138</v>
      </c>
      <c r="F10" s="10">
        <v>1910</v>
      </c>
      <c r="G10" s="28">
        <v>1887</v>
      </c>
      <c r="H10" s="10">
        <v>3797</v>
      </c>
      <c r="I10" s="28">
        <v>67</v>
      </c>
      <c r="J10" s="10">
        <v>118</v>
      </c>
      <c r="K10" s="28">
        <v>185</v>
      </c>
      <c r="L10" s="29">
        <f t="shared" si="0"/>
        <v>20.524324324324326</v>
      </c>
      <c r="M10" s="30">
        <f t="shared" si="1"/>
        <v>27.514492753623188</v>
      </c>
      <c r="N10" s="31">
        <f t="shared" si="2"/>
        <v>49.697129312615225</v>
      </c>
    </row>
    <row r="11" spans="1:14" ht="24" customHeight="1">
      <c r="A11" s="26" t="s">
        <v>42</v>
      </c>
      <c r="B11" s="27" t="s">
        <v>43</v>
      </c>
      <c r="C11" s="28">
        <v>17</v>
      </c>
      <c r="D11" s="10">
        <v>76</v>
      </c>
      <c r="E11" s="28">
        <v>135</v>
      </c>
      <c r="F11" s="10">
        <v>1485</v>
      </c>
      <c r="G11" s="28">
        <v>1286</v>
      </c>
      <c r="H11" s="10">
        <v>2771</v>
      </c>
      <c r="I11" s="28">
        <v>88</v>
      </c>
      <c r="J11" s="10">
        <v>85</v>
      </c>
      <c r="K11" s="28">
        <v>173</v>
      </c>
      <c r="L11" s="29">
        <f t="shared" si="0"/>
        <v>16.017341040462426</v>
      </c>
      <c r="M11" s="30">
        <f t="shared" si="1"/>
        <v>20.525925925925925</v>
      </c>
      <c r="N11" s="31">
        <f t="shared" si="2"/>
        <v>46.409238542042587</v>
      </c>
    </row>
    <row r="12" spans="1:14" ht="24" customHeight="1">
      <c r="A12" s="26" t="s">
        <v>44</v>
      </c>
      <c r="B12" s="27" t="s">
        <v>45</v>
      </c>
      <c r="C12" s="28">
        <v>29</v>
      </c>
      <c r="D12" s="10">
        <v>187</v>
      </c>
      <c r="E12" s="28">
        <v>291</v>
      </c>
      <c r="F12" s="10">
        <v>3416</v>
      </c>
      <c r="G12" s="28">
        <v>3210</v>
      </c>
      <c r="H12" s="10">
        <v>6626</v>
      </c>
      <c r="I12" s="28">
        <v>162</v>
      </c>
      <c r="J12" s="10">
        <v>240.5</v>
      </c>
      <c r="K12" s="28">
        <v>402.5</v>
      </c>
      <c r="L12" s="29">
        <f t="shared" si="0"/>
        <v>16.462111801242237</v>
      </c>
      <c r="M12" s="30">
        <f t="shared" si="1"/>
        <v>22.769759450171822</v>
      </c>
      <c r="N12" s="31">
        <f t="shared" si="2"/>
        <v>48.445517657712045</v>
      </c>
    </row>
    <row r="13" spans="1:14" ht="24" customHeight="1">
      <c r="A13" s="26" t="s">
        <v>46</v>
      </c>
      <c r="B13" s="27" t="s">
        <v>47</v>
      </c>
      <c r="C13" s="28">
        <v>17</v>
      </c>
      <c r="D13" s="10">
        <v>117</v>
      </c>
      <c r="E13" s="28">
        <v>224</v>
      </c>
      <c r="F13" s="10">
        <v>3018</v>
      </c>
      <c r="G13" s="28">
        <v>2841</v>
      </c>
      <c r="H13" s="10">
        <v>5859</v>
      </c>
      <c r="I13" s="28">
        <v>109</v>
      </c>
      <c r="J13" s="10">
        <v>205.5</v>
      </c>
      <c r="K13" s="28">
        <v>314.5</v>
      </c>
      <c r="L13" s="29">
        <f t="shared" si="0"/>
        <v>18.629570747217805</v>
      </c>
      <c r="M13" s="30">
        <f t="shared" si="1"/>
        <v>26.15625</v>
      </c>
      <c r="N13" s="31">
        <f t="shared" si="2"/>
        <v>48.489503328213004</v>
      </c>
    </row>
    <row r="14" spans="1:14" ht="24" customHeight="1">
      <c r="A14" s="26" t="s">
        <v>48</v>
      </c>
      <c r="B14" s="27" t="s">
        <v>49</v>
      </c>
      <c r="C14" s="28">
        <v>9</v>
      </c>
      <c r="D14" s="10">
        <v>53</v>
      </c>
      <c r="E14" s="28">
        <v>80</v>
      </c>
      <c r="F14" s="10">
        <v>787</v>
      </c>
      <c r="G14" s="28">
        <v>819</v>
      </c>
      <c r="H14" s="10">
        <v>1606</v>
      </c>
      <c r="I14" s="28">
        <v>39</v>
      </c>
      <c r="J14" s="10">
        <v>73.5</v>
      </c>
      <c r="K14" s="28">
        <v>112.5</v>
      </c>
      <c r="L14" s="29">
        <f t="shared" si="0"/>
        <v>14.275555555555556</v>
      </c>
      <c r="M14" s="30">
        <f t="shared" si="1"/>
        <v>20.074999999999999</v>
      </c>
      <c r="N14" s="31">
        <f t="shared" si="2"/>
        <v>50.996264009962644</v>
      </c>
    </row>
    <row r="15" spans="1:14" ht="24" customHeight="1">
      <c r="A15" s="26" t="s">
        <v>50</v>
      </c>
      <c r="B15" s="27" t="s">
        <v>51</v>
      </c>
      <c r="C15" s="28">
        <v>24</v>
      </c>
      <c r="D15" s="10">
        <v>107</v>
      </c>
      <c r="E15" s="28">
        <v>188</v>
      </c>
      <c r="F15" s="10">
        <v>1967</v>
      </c>
      <c r="G15" s="28">
        <v>1813</v>
      </c>
      <c r="H15" s="10">
        <v>3780</v>
      </c>
      <c r="I15" s="28">
        <v>137</v>
      </c>
      <c r="J15" s="10">
        <v>121</v>
      </c>
      <c r="K15" s="28">
        <v>258</v>
      </c>
      <c r="L15" s="29">
        <f t="shared" si="0"/>
        <v>14.651162790697674</v>
      </c>
      <c r="M15" s="30">
        <f t="shared" si="1"/>
        <v>20.106382978723403</v>
      </c>
      <c r="N15" s="31">
        <f t="shared" si="2"/>
        <v>47.962962962962962</v>
      </c>
    </row>
    <row r="16" spans="1:14" ht="24" customHeight="1">
      <c r="A16" s="26" t="s">
        <v>52</v>
      </c>
      <c r="B16" s="27" t="s">
        <v>53</v>
      </c>
      <c r="C16" s="28">
        <v>16</v>
      </c>
      <c r="D16" s="10">
        <v>94</v>
      </c>
      <c r="E16" s="28">
        <v>151</v>
      </c>
      <c r="F16" s="10">
        <v>1988</v>
      </c>
      <c r="G16" s="28">
        <v>1844</v>
      </c>
      <c r="H16" s="10">
        <v>3832</v>
      </c>
      <c r="I16" s="28">
        <v>81</v>
      </c>
      <c r="J16" s="10">
        <v>125</v>
      </c>
      <c r="K16" s="28">
        <v>206</v>
      </c>
      <c r="L16" s="29">
        <f t="shared" si="0"/>
        <v>18.601941747572816</v>
      </c>
      <c r="M16" s="30">
        <f t="shared" si="1"/>
        <v>25.377483443708609</v>
      </c>
      <c r="N16" s="31">
        <f t="shared" si="2"/>
        <v>48.121085594989559</v>
      </c>
    </row>
    <row r="17" spans="1:27" ht="24" customHeight="1">
      <c r="A17" s="26" t="s">
        <v>54</v>
      </c>
      <c r="B17" s="27" t="s">
        <v>55</v>
      </c>
      <c r="C17" s="28">
        <v>13</v>
      </c>
      <c r="D17" s="10">
        <v>96</v>
      </c>
      <c r="E17" s="28">
        <v>167</v>
      </c>
      <c r="F17" s="10">
        <v>2211</v>
      </c>
      <c r="G17" s="28">
        <v>2074</v>
      </c>
      <c r="H17" s="10">
        <v>4285</v>
      </c>
      <c r="I17" s="28">
        <v>91.5</v>
      </c>
      <c r="J17" s="10">
        <v>132</v>
      </c>
      <c r="K17" s="28">
        <v>223.5</v>
      </c>
      <c r="L17" s="29">
        <f t="shared" si="0"/>
        <v>19.172259507829978</v>
      </c>
      <c r="M17" s="30">
        <f t="shared" si="1"/>
        <v>25.658682634730539</v>
      </c>
      <c r="N17" s="31">
        <f t="shared" si="2"/>
        <v>48.401400233372229</v>
      </c>
    </row>
    <row r="18" spans="1:27" ht="24" customHeight="1">
      <c r="A18" s="26" t="s">
        <v>56</v>
      </c>
      <c r="B18" s="27" t="s">
        <v>57</v>
      </c>
      <c r="C18" s="28">
        <v>13</v>
      </c>
      <c r="D18" s="10">
        <v>60</v>
      </c>
      <c r="E18" s="28">
        <v>100</v>
      </c>
      <c r="F18" s="10">
        <v>1116</v>
      </c>
      <c r="G18" s="28">
        <v>1010</v>
      </c>
      <c r="H18" s="10">
        <v>2126</v>
      </c>
      <c r="I18" s="28">
        <v>67.5</v>
      </c>
      <c r="J18" s="10">
        <v>54.5</v>
      </c>
      <c r="K18" s="28">
        <v>122</v>
      </c>
      <c r="L18" s="29">
        <f t="shared" si="0"/>
        <v>17.42622950819672</v>
      </c>
      <c r="M18" s="30">
        <f t="shared" si="1"/>
        <v>21.26</v>
      </c>
      <c r="N18" s="31">
        <f t="shared" si="2"/>
        <v>47.50705550329257</v>
      </c>
    </row>
    <row r="19" spans="1:27" ht="24" customHeight="1">
      <c r="A19" s="26" t="s">
        <v>58</v>
      </c>
      <c r="B19" s="27" t="s">
        <v>59</v>
      </c>
      <c r="C19" s="28">
        <v>21</v>
      </c>
      <c r="D19" s="10">
        <v>143</v>
      </c>
      <c r="E19" s="28">
        <v>251</v>
      </c>
      <c r="F19" s="10">
        <v>3226</v>
      </c>
      <c r="G19" s="28">
        <v>3064</v>
      </c>
      <c r="H19" s="10">
        <v>6290</v>
      </c>
      <c r="I19" s="28">
        <v>82</v>
      </c>
      <c r="J19" s="10">
        <v>224</v>
      </c>
      <c r="K19" s="28">
        <v>306</v>
      </c>
      <c r="L19" s="29">
        <f t="shared" si="0"/>
        <v>20.555555555555557</v>
      </c>
      <c r="M19" s="30">
        <f t="shared" si="1"/>
        <v>25.0597609561753</v>
      </c>
      <c r="N19" s="31">
        <f t="shared" si="2"/>
        <v>48.712241653418126</v>
      </c>
    </row>
    <row r="20" spans="1:27" ht="24" customHeight="1">
      <c r="A20" s="26" t="s">
        <v>60</v>
      </c>
      <c r="B20" s="27" t="s">
        <v>61</v>
      </c>
      <c r="C20" s="28">
        <v>14</v>
      </c>
      <c r="D20" s="10">
        <v>73</v>
      </c>
      <c r="E20" s="28">
        <v>132</v>
      </c>
      <c r="F20" s="10">
        <v>1517</v>
      </c>
      <c r="G20" s="28">
        <v>1434</v>
      </c>
      <c r="H20" s="10">
        <v>2951</v>
      </c>
      <c r="I20" s="28">
        <v>70</v>
      </c>
      <c r="J20" s="10">
        <v>92</v>
      </c>
      <c r="K20" s="28">
        <v>162</v>
      </c>
      <c r="L20" s="29">
        <f t="shared" si="0"/>
        <v>18.216049382716051</v>
      </c>
      <c r="M20" s="30">
        <f t="shared" si="1"/>
        <v>22.356060606060606</v>
      </c>
      <c r="N20" s="31">
        <f t="shared" si="2"/>
        <v>48.593697051846831</v>
      </c>
    </row>
    <row r="21" spans="1:27" ht="24" customHeight="1">
      <c r="A21" s="26" t="s">
        <v>62</v>
      </c>
      <c r="B21" s="27" t="s">
        <v>63</v>
      </c>
      <c r="C21" s="28">
        <v>11</v>
      </c>
      <c r="D21" s="10">
        <v>82</v>
      </c>
      <c r="E21" s="28">
        <v>158</v>
      </c>
      <c r="F21" s="10">
        <v>2295</v>
      </c>
      <c r="G21" s="28">
        <v>2032</v>
      </c>
      <c r="H21" s="10">
        <v>4327</v>
      </c>
      <c r="I21" s="28">
        <v>69</v>
      </c>
      <c r="J21" s="10">
        <v>144</v>
      </c>
      <c r="K21" s="28">
        <v>213</v>
      </c>
      <c r="L21" s="29">
        <f t="shared" si="0"/>
        <v>20.314553990610328</v>
      </c>
      <c r="M21" s="30">
        <f t="shared" si="1"/>
        <v>27.38607594936709</v>
      </c>
      <c r="N21" s="31">
        <f t="shared" si="2"/>
        <v>46.960942916570367</v>
      </c>
    </row>
    <row r="22" spans="1:27" ht="24" customHeight="1">
      <c r="A22" s="32" t="s">
        <v>64</v>
      </c>
      <c r="B22" s="33" t="s">
        <v>65</v>
      </c>
      <c r="C22" s="34">
        <v>24</v>
      </c>
      <c r="D22" s="35">
        <v>168</v>
      </c>
      <c r="E22" s="34">
        <v>317</v>
      </c>
      <c r="F22" s="35">
        <v>4507</v>
      </c>
      <c r="G22" s="34">
        <v>4381</v>
      </c>
      <c r="H22" s="35">
        <v>8888</v>
      </c>
      <c r="I22" s="34">
        <v>116</v>
      </c>
      <c r="J22" s="35">
        <v>304</v>
      </c>
      <c r="K22" s="34">
        <v>420</v>
      </c>
      <c r="L22" s="36">
        <f t="shared" si="0"/>
        <v>21.161904761904761</v>
      </c>
      <c r="M22" s="37">
        <f t="shared" si="1"/>
        <v>28.037854889589905</v>
      </c>
      <c r="N22" s="38">
        <f t="shared" si="2"/>
        <v>49.291179117911796</v>
      </c>
    </row>
    <row r="23" spans="1:27" ht="24" customHeight="1">
      <c r="A23" s="32" t="s">
        <v>66</v>
      </c>
      <c r="B23" s="33" t="s">
        <v>67</v>
      </c>
      <c r="C23" s="34">
        <v>269</v>
      </c>
      <c r="D23" s="35">
        <v>1727</v>
      </c>
      <c r="E23" s="34">
        <v>3025</v>
      </c>
      <c r="F23" s="35">
        <v>38841</v>
      </c>
      <c r="G23" s="34">
        <v>36333</v>
      </c>
      <c r="H23" s="35">
        <v>75174</v>
      </c>
      <c r="I23" s="34">
        <v>1451</v>
      </c>
      <c r="J23" s="35">
        <v>2611</v>
      </c>
      <c r="K23" s="34">
        <v>4062</v>
      </c>
      <c r="L23" s="36">
        <f t="shared" si="0"/>
        <v>18.506646971935009</v>
      </c>
      <c r="M23" s="37">
        <f t="shared" si="1"/>
        <v>24.850909090909092</v>
      </c>
      <c r="N23" s="38">
        <f t="shared" si="2"/>
        <v>48.331870061457423</v>
      </c>
    </row>
    <row r="24" spans="1:27" ht="24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27" ht="24" customHeight="1">
      <c r="P25" s="19"/>
      <c r="Q25" s="10"/>
      <c r="R25" s="10"/>
      <c r="S25" s="10"/>
      <c r="T25" s="10"/>
      <c r="U25" s="10"/>
      <c r="V25" s="10"/>
      <c r="W25" s="10"/>
      <c r="X25" s="10"/>
      <c r="Y25" s="29"/>
      <c r="Z25" s="29"/>
      <c r="AA25" s="29"/>
    </row>
    <row r="26" spans="1:27" ht="24" customHeight="1">
      <c r="P26" s="39"/>
      <c r="Q26" s="10"/>
      <c r="R26" s="10"/>
      <c r="S26" s="10"/>
      <c r="T26" s="10"/>
      <c r="U26" s="10"/>
      <c r="V26" s="10"/>
      <c r="W26" s="10"/>
      <c r="X26" s="10"/>
      <c r="Y26" s="29"/>
      <c r="Z26" s="29"/>
      <c r="AA26" s="29"/>
    </row>
    <row r="27" spans="1:27" ht="24" customHeight="1">
      <c r="P27" s="39"/>
      <c r="Q27" s="10"/>
      <c r="R27" s="10"/>
      <c r="S27" s="10"/>
      <c r="T27" s="10"/>
      <c r="U27" s="10"/>
      <c r="V27" s="10"/>
      <c r="W27" s="10"/>
      <c r="X27" s="10"/>
      <c r="Y27" s="29"/>
      <c r="Z27" s="29"/>
      <c r="AA27" s="29"/>
    </row>
    <row r="28" spans="1:27" ht="15.95" customHeight="1">
      <c r="P28" s="39"/>
      <c r="Q28" s="10"/>
      <c r="R28" s="10"/>
      <c r="S28" s="10"/>
      <c r="T28" s="10"/>
      <c r="U28" s="10"/>
      <c r="V28" s="10"/>
      <c r="W28" s="10"/>
      <c r="X28" s="10"/>
      <c r="Y28" s="29"/>
      <c r="Z28" s="29"/>
      <c r="AA28" s="29"/>
    </row>
    <row r="29" spans="1:27" ht="15.95" customHeight="1">
      <c r="P29" s="39"/>
      <c r="Q29" s="10"/>
      <c r="R29" s="10"/>
      <c r="S29" s="10"/>
      <c r="T29" s="10"/>
      <c r="U29" s="10"/>
      <c r="V29" s="10"/>
      <c r="W29" s="10"/>
      <c r="X29" s="10"/>
      <c r="Y29" s="29"/>
      <c r="Z29" s="29"/>
      <c r="AA29" s="29"/>
    </row>
    <row r="30" spans="1:27" ht="15.95" customHeight="1">
      <c r="P30" s="39"/>
      <c r="Q30" s="10"/>
      <c r="R30" s="10"/>
      <c r="S30" s="10"/>
      <c r="T30" s="10"/>
      <c r="U30" s="10"/>
      <c r="V30" s="10"/>
      <c r="W30" s="10"/>
      <c r="X30" s="10"/>
      <c r="Y30" s="29"/>
      <c r="Z30" s="29"/>
      <c r="AA30" s="29"/>
    </row>
    <row r="31" spans="1:27" ht="15.95" customHeight="1">
      <c r="P31" s="39"/>
      <c r="Q31" s="10"/>
      <c r="R31" s="10"/>
      <c r="S31" s="10"/>
      <c r="T31" s="10"/>
      <c r="U31" s="10"/>
      <c r="V31" s="10"/>
      <c r="W31" s="10"/>
      <c r="X31" s="10"/>
      <c r="Y31" s="29"/>
      <c r="Z31" s="29"/>
      <c r="AA31" s="29"/>
    </row>
    <row r="32" spans="1:27" ht="15.95" customHeight="1">
      <c r="P32" s="40"/>
      <c r="Q32" s="10"/>
      <c r="R32" s="10"/>
      <c r="S32" s="10"/>
      <c r="T32" s="10"/>
      <c r="U32" s="10"/>
      <c r="V32" s="10"/>
      <c r="W32" s="10"/>
      <c r="X32" s="10"/>
      <c r="Y32" s="29"/>
      <c r="Z32" s="29"/>
      <c r="AA32" s="29"/>
    </row>
    <row r="33" spans="16:41" ht="15.95" customHeight="1">
      <c r="P33" s="40"/>
      <c r="Q33" s="10"/>
      <c r="R33" s="10"/>
      <c r="S33" s="10"/>
      <c r="T33" s="10"/>
      <c r="U33" s="10"/>
      <c r="V33" s="10"/>
      <c r="W33" s="10"/>
      <c r="X33" s="10"/>
      <c r="Y33" s="29"/>
      <c r="Z33" s="29"/>
      <c r="AA33" s="29"/>
    </row>
    <row r="34" spans="16:41" ht="12" customHeight="1">
      <c r="P34" s="40"/>
      <c r="Q34" s="10"/>
      <c r="R34" s="10"/>
      <c r="S34" s="10"/>
      <c r="T34" s="10"/>
      <c r="U34" s="10"/>
      <c r="V34" s="10"/>
      <c r="W34" s="10"/>
      <c r="X34" s="10"/>
      <c r="Y34" s="29"/>
      <c r="Z34" s="29"/>
      <c r="AA34" s="29"/>
    </row>
    <row r="35" spans="16:41" ht="15"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</row>
    <row r="37" spans="16:41" ht="18">
      <c r="AC37" s="41" t="s">
        <v>68</v>
      </c>
      <c r="AD37" s="42"/>
      <c r="AE37" s="2"/>
      <c r="AF37" s="2"/>
      <c r="AG37" s="2"/>
      <c r="AH37" s="2"/>
      <c r="AI37" s="2"/>
      <c r="AJ37" s="2"/>
      <c r="AK37" s="2"/>
      <c r="AL37" s="2"/>
      <c r="AM37" s="2"/>
      <c r="AO37" s="42" t="s">
        <v>69</v>
      </c>
    </row>
    <row r="38" spans="16:41" ht="15">
      <c r="AC38" s="73" t="s">
        <v>70</v>
      </c>
      <c r="AD38" s="73"/>
      <c r="AE38" s="73"/>
      <c r="AF38" s="73"/>
      <c r="AH38" s="2"/>
      <c r="AI38" s="2"/>
      <c r="AJ38" s="2"/>
      <c r="AK38" s="73" t="s">
        <v>71</v>
      </c>
      <c r="AL38" s="73"/>
      <c r="AM38" s="73"/>
      <c r="AN38" s="73"/>
      <c r="AO38" s="73"/>
    </row>
    <row r="39" spans="16:41">
      <c r="AC39" s="2"/>
      <c r="AD39" s="2"/>
      <c r="AE39" s="2"/>
      <c r="AF39" s="2"/>
      <c r="AG39" s="2"/>
      <c r="AH39" s="2"/>
      <c r="AI39" s="2"/>
      <c r="AJ39" s="2"/>
      <c r="AK39" s="2"/>
    </row>
    <row r="40" spans="16:41" ht="20.25">
      <c r="AC40" s="63" t="s">
        <v>72</v>
      </c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</row>
    <row r="41" spans="16:41"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6:41" ht="15.75">
      <c r="AC42" s="74" t="s">
        <v>73</v>
      </c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</row>
    <row r="43" spans="16:41" ht="14.25" customHeight="1"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6:41" hidden="1"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6:41" ht="18.75" customHeight="1">
      <c r="AC45" s="3" t="s">
        <v>74</v>
      </c>
      <c r="AD45" s="44"/>
      <c r="AE45" s="8" t="s">
        <v>1</v>
      </c>
      <c r="AF45" s="5" t="s">
        <v>1</v>
      </c>
      <c r="AG45" s="75" t="s">
        <v>2</v>
      </c>
      <c r="AH45" s="76"/>
      <c r="AI45" s="77"/>
      <c r="AJ45" s="75" t="s">
        <v>3</v>
      </c>
      <c r="AK45" s="76"/>
      <c r="AL45" s="77"/>
      <c r="AM45" s="5" t="s">
        <v>4</v>
      </c>
      <c r="AN45" s="5" t="s">
        <v>5</v>
      </c>
      <c r="AO45" s="5" t="s">
        <v>6</v>
      </c>
    </row>
    <row r="46" spans="16:41" ht="19.5" customHeight="1">
      <c r="AC46" s="9"/>
      <c r="AD46" s="45"/>
      <c r="AE46" s="46" t="s">
        <v>7</v>
      </c>
      <c r="AF46" s="47" t="s">
        <v>9</v>
      </c>
      <c r="AG46" s="48" t="s">
        <v>18</v>
      </c>
      <c r="AH46" s="49" t="s">
        <v>19</v>
      </c>
      <c r="AI46" s="49" t="s">
        <v>20</v>
      </c>
      <c r="AJ46" s="48" t="s">
        <v>18</v>
      </c>
      <c r="AK46" s="49" t="s">
        <v>19</v>
      </c>
      <c r="AL46" s="49" t="s">
        <v>20</v>
      </c>
      <c r="AM46" s="47" t="s">
        <v>12</v>
      </c>
      <c r="AN46" s="47" t="s">
        <v>13</v>
      </c>
      <c r="AO46" s="47" t="s">
        <v>14</v>
      </c>
    </row>
    <row r="47" spans="16:41" ht="21" customHeight="1">
      <c r="AC47" s="9"/>
      <c r="AD47" s="45"/>
      <c r="AE47" s="17" t="s">
        <v>75</v>
      </c>
      <c r="AF47" s="50" t="s">
        <v>76</v>
      </c>
      <c r="AG47" s="69" t="s">
        <v>77</v>
      </c>
      <c r="AH47" s="70"/>
      <c r="AI47" s="71"/>
      <c r="AJ47" s="69" t="s">
        <v>78</v>
      </c>
      <c r="AK47" s="70"/>
      <c r="AL47" s="71"/>
      <c r="AM47" s="51" t="s">
        <v>79</v>
      </c>
      <c r="AN47" s="51" t="s">
        <v>79</v>
      </c>
      <c r="AO47" s="51" t="s">
        <v>22</v>
      </c>
    </row>
    <row r="48" spans="16:41" ht="21.75" customHeight="1">
      <c r="AC48" s="9"/>
      <c r="AD48" s="45" t="s">
        <v>80</v>
      </c>
      <c r="AE48" s="52" t="s">
        <v>81</v>
      </c>
      <c r="AF48" s="53" t="s">
        <v>82</v>
      </c>
      <c r="AG48" s="54" t="s">
        <v>83</v>
      </c>
      <c r="AH48" s="54" t="s">
        <v>84</v>
      </c>
      <c r="AI48" s="54" t="s">
        <v>85</v>
      </c>
      <c r="AJ48" s="54" t="s">
        <v>86</v>
      </c>
      <c r="AK48" s="54" t="s">
        <v>87</v>
      </c>
      <c r="AL48" s="54" t="s">
        <v>85</v>
      </c>
      <c r="AM48" s="55" t="s">
        <v>88</v>
      </c>
      <c r="AN48" s="55" t="s">
        <v>89</v>
      </c>
      <c r="AO48" s="55" t="s">
        <v>84</v>
      </c>
    </row>
    <row r="49" spans="29:41" ht="24.95" customHeight="1">
      <c r="AC49" s="56" t="s">
        <v>90</v>
      </c>
      <c r="AD49" s="57" t="s">
        <v>91</v>
      </c>
      <c r="AE49" s="58">
        <v>19</v>
      </c>
      <c r="AF49" s="59">
        <v>230</v>
      </c>
      <c r="AG49" s="59">
        <v>3014</v>
      </c>
      <c r="AH49" s="59">
        <v>2808</v>
      </c>
      <c r="AI49" s="59">
        <v>5822</v>
      </c>
      <c r="AJ49" s="59">
        <v>48</v>
      </c>
      <c r="AK49" s="59">
        <v>315</v>
      </c>
      <c r="AL49" s="59">
        <v>363</v>
      </c>
      <c r="AM49" s="60">
        <v>16.038567493112946</v>
      </c>
      <c r="AN49" s="60">
        <v>25.31304347826087</v>
      </c>
      <c r="AO49" s="60">
        <v>48.230848505668156</v>
      </c>
    </row>
    <row r="50" spans="29:41" ht="24.95" customHeight="1">
      <c r="AC50" s="56" t="s">
        <v>92</v>
      </c>
      <c r="AD50" s="57" t="s">
        <v>93</v>
      </c>
      <c r="AE50" s="58">
        <v>6</v>
      </c>
      <c r="AF50" s="59">
        <v>60</v>
      </c>
      <c r="AG50" s="59">
        <v>653</v>
      </c>
      <c r="AH50" s="59">
        <v>626</v>
      </c>
      <c r="AI50" s="59">
        <v>1279</v>
      </c>
      <c r="AJ50" s="59">
        <v>15</v>
      </c>
      <c r="AK50" s="59">
        <v>70</v>
      </c>
      <c r="AL50" s="59">
        <v>85</v>
      </c>
      <c r="AM50" s="60">
        <v>15.047058823529412</v>
      </c>
      <c r="AN50" s="60">
        <v>21.316666666666666</v>
      </c>
      <c r="AO50" s="60">
        <v>48.944487881157158</v>
      </c>
    </row>
    <row r="51" spans="29:41" ht="24.95" customHeight="1">
      <c r="AC51" s="56" t="s">
        <v>94</v>
      </c>
      <c r="AD51" s="57" t="s">
        <v>95</v>
      </c>
      <c r="AE51" s="58">
        <v>2</v>
      </c>
      <c r="AF51" s="59">
        <v>42</v>
      </c>
      <c r="AG51" s="59">
        <v>635</v>
      </c>
      <c r="AH51" s="59">
        <v>647</v>
      </c>
      <c r="AI51" s="59">
        <v>1282</v>
      </c>
      <c r="AJ51" s="59">
        <v>4</v>
      </c>
      <c r="AK51" s="59">
        <v>55</v>
      </c>
      <c r="AL51" s="59">
        <v>59</v>
      </c>
      <c r="AM51" s="60">
        <v>21.728813559322035</v>
      </c>
      <c r="AN51" s="60">
        <v>30.523809523809526</v>
      </c>
      <c r="AO51" s="60">
        <v>50.46801872074883</v>
      </c>
    </row>
    <row r="52" spans="29:41" ht="24.95" customHeight="1">
      <c r="AC52" s="56" t="s">
        <v>96</v>
      </c>
      <c r="AD52" s="57" t="s">
        <v>97</v>
      </c>
      <c r="AE52" s="58">
        <v>4</v>
      </c>
      <c r="AF52" s="59">
        <v>37</v>
      </c>
      <c r="AG52" s="59">
        <v>416</v>
      </c>
      <c r="AH52" s="59">
        <v>358</v>
      </c>
      <c r="AI52" s="59">
        <v>774</v>
      </c>
      <c r="AJ52" s="59">
        <v>7</v>
      </c>
      <c r="AK52" s="59">
        <v>46</v>
      </c>
      <c r="AL52" s="59">
        <v>53</v>
      </c>
      <c r="AM52" s="60">
        <v>14.60377358490566</v>
      </c>
      <c r="AN52" s="60">
        <v>20.918918918918919</v>
      </c>
      <c r="AO52" s="60">
        <v>46.253229974160206</v>
      </c>
    </row>
    <row r="53" spans="29:41" ht="24.95" customHeight="1">
      <c r="AC53" s="56" t="s">
        <v>98</v>
      </c>
      <c r="AD53" s="57" t="s">
        <v>99</v>
      </c>
      <c r="AE53" s="58">
        <v>2</v>
      </c>
      <c r="AF53" s="59">
        <v>30</v>
      </c>
      <c r="AG53" s="59">
        <v>474</v>
      </c>
      <c r="AH53" s="59">
        <v>535</v>
      </c>
      <c r="AI53" s="59">
        <v>1009</v>
      </c>
      <c r="AJ53" s="59">
        <v>0</v>
      </c>
      <c r="AK53" s="59">
        <v>43</v>
      </c>
      <c r="AL53" s="59">
        <v>43</v>
      </c>
      <c r="AM53" s="60">
        <v>23.465116279069768</v>
      </c>
      <c r="AN53" s="60">
        <v>33.633333333333333</v>
      </c>
      <c r="AO53" s="60">
        <v>53.02279484638256</v>
      </c>
    </row>
    <row r="54" spans="29:41" ht="24.95" customHeight="1">
      <c r="AC54" s="56" t="s">
        <v>100</v>
      </c>
      <c r="AD54" s="57" t="s">
        <v>101</v>
      </c>
      <c r="AE54" s="58">
        <v>5</v>
      </c>
      <c r="AF54" s="59">
        <v>31</v>
      </c>
      <c r="AG54" s="59">
        <v>233</v>
      </c>
      <c r="AH54" s="59">
        <v>181</v>
      </c>
      <c r="AI54" s="59">
        <v>414</v>
      </c>
      <c r="AJ54" s="59">
        <v>7</v>
      </c>
      <c r="AK54" s="59">
        <v>34</v>
      </c>
      <c r="AL54" s="59">
        <v>41</v>
      </c>
      <c r="AM54" s="60">
        <v>10.097560975609756</v>
      </c>
      <c r="AN54" s="60">
        <v>13.35483870967742</v>
      </c>
      <c r="AO54" s="60">
        <v>43.719806763285021</v>
      </c>
    </row>
    <row r="55" spans="29:41" ht="24.95" customHeight="1">
      <c r="AC55" s="56" t="s">
        <v>102</v>
      </c>
      <c r="AD55" s="57" t="s">
        <v>103</v>
      </c>
      <c r="AE55" s="58">
        <v>4</v>
      </c>
      <c r="AF55" s="59">
        <v>11</v>
      </c>
      <c r="AG55" s="59">
        <v>106</v>
      </c>
      <c r="AH55" s="59">
        <v>100</v>
      </c>
      <c r="AI55" s="59">
        <v>206</v>
      </c>
      <c r="AJ55" s="59">
        <v>9</v>
      </c>
      <c r="AK55" s="59">
        <v>10</v>
      </c>
      <c r="AL55" s="59">
        <v>19</v>
      </c>
      <c r="AM55" s="60">
        <v>10.842105263157896</v>
      </c>
      <c r="AN55" s="60">
        <v>18.727272727272727</v>
      </c>
      <c r="AO55" s="60">
        <v>48.543689320388353</v>
      </c>
    </row>
    <row r="56" spans="29:41" ht="24.95" customHeight="1">
      <c r="AC56" s="56" t="s">
        <v>104</v>
      </c>
      <c r="AD56" s="57" t="s">
        <v>105</v>
      </c>
      <c r="AE56" s="58">
        <v>3</v>
      </c>
      <c r="AF56" s="59">
        <v>23</v>
      </c>
      <c r="AG56" s="59">
        <v>369</v>
      </c>
      <c r="AH56" s="59">
        <v>341</v>
      </c>
      <c r="AI56" s="59">
        <v>710</v>
      </c>
      <c r="AJ56" s="59">
        <v>6</v>
      </c>
      <c r="AK56" s="59">
        <v>28</v>
      </c>
      <c r="AL56" s="59">
        <v>34</v>
      </c>
      <c r="AM56" s="60">
        <v>20.882352941176471</v>
      </c>
      <c r="AN56" s="60">
        <v>30.869565217391305</v>
      </c>
      <c r="AO56" s="60">
        <v>48.028169014084511</v>
      </c>
    </row>
    <row r="57" spans="29:41" ht="24.95" customHeight="1">
      <c r="AC57" s="56" t="s">
        <v>106</v>
      </c>
      <c r="AD57" s="57" t="s">
        <v>35</v>
      </c>
      <c r="AE57" s="58">
        <v>2</v>
      </c>
      <c r="AF57" s="59">
        <v>13</v>
      </c>
      <c r="AG57" s="59">
        <v>85</v>
      </c>
      <c r="AH57" s="59">
        <v>81</v>
      </c>
      <c r="AI57" s="59">
        <v>166</v>
      </c>
      <c r="AJ57" s="59">
        <v>17</v>
      </c>
      <c r="AK57" s="59">
        <v>11</v>
      </c>
      <c r="AL57" s="59">
        <v>28</v>
      </c>
      <c r="AM57" s="60">
        <v>5.9285714285714288</v>
      </c>
      <c r="AN57" s="60">
        <v>12.76923076923077</v>
      </c>
      <c r="AO57" s="60">
        <v>48.795180722891565</v>
      </c>
    </row>
    <row r="58" spans="29:41" ht="24.95" customHeight="1">
      <c r="AC58" s="61" t="s">
        <v>107</v>
      </c>
      <c r="AD58" s="62" t="s">
        <v>67</v>
      </c>
      <c r="AE58" s="58">
        <v>47</v>
      </c>
      <c r="AF58" s="58">
        <v>477</v>
      </c>
      <c r="AG58" s="58">
        <v>5985</v>
      </c>
      <c r="AH58" s="58">
        <v>5677</v>
      </c>
      <c r="AI58" s="58">
        <v>11662</v>
      </c>
      <c r="AJ58" s="58">
        <v>113</v>
      </c>
      <c r="AK58" s="58">
        <v>612</v>
      </c>
      <c r="AL58" s="58">
        <v>725</v>
      </c>
      <c r="AM58" s="60">
        <v>16.085517241379311</v>
      </c>
      <c r="AN58" s="60">
        <v>24.448637316561843</v>
      </c>
      <c r="AO58" s="60">
        <v>48.679471788715482</v>
      </c>
    </row>
  </sheetData>
  <sheetProtection formatCells="0" formatColumns="0" formatRows="0" insertColumns="0" insertRows="0" insertHyperlinks="0" deleteColumns="0" deleteRows="0"/>
  <mergeCells count="15">
    <mergeCell ref="AG47:AI47"/>
    <mergeCell ref="AJ47:AL47"/>
    <mergeCell ref="P35:AA35"/>
    <mergeCell ref="AC38:AF38"/>
    <mergeCell ref="AK38:AO38"/>
    <mergeCell ref="AC40:AO40"/>
    <mergeCell ref="AC42:AO42"/>
    <mergeCell ref="AG45:AI45"/>
    <mergeCell ref="AJ45:AL45"/>
    <mergeCell ref="A1:N1"/>
    <mergeCell ref="A2:N2"/>
    <mergeCell ref="F3:H3"/>
    <mergeCell ref="I3:K3"/>
    <mergeCell ref="F4:H4"/>
    <mergeCell ref="I4:K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91</vt:lpstr>
      <vt:lpstr>'91'!Zone_d_impression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2014-09-10T13:05:35Z</dcterms:created>
  <dcterms:modified xsi:type="dcterms:W3CDTF">2014-09-11T13:03:52Z</dcterms:modified>
</cp:coreProperties>
</file>